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H73" i="1"/>
  <c r="D73"/>
</calcChain>
</file>

<file path=xl/sharedStrings.xml><?xml version="1.0" encoding="utf-8"?>
<sst xmlns="http://schemas.openxmlformats.org/spreadsheetml/2006/main" count="236" uniqueCount="161">
  <si>
    <t>Datum</t>
  </si>
  <si>
    <t>Omschrijving</t>
  </si>
  <si>
    <t>Brondoc.</t>
  </si>
  <si>
    <t>Bedrag</t>
  </si>
  <si>
    <t>Totaal</t>
  </si>
  <si>
    <t>Verschil</t>
  </si>
  <si>
    <t>In</t>
  </si>
  <si>
    <t>Uit</t>
  </si>
  <si>
    <t>Sponsor Bronsveld</t>
  </si>
  <si>
    <t>Creditrente</t>
  </si>
  <si>
    <t>Sponsor Roufs</t>
  </si>
  <si>
    <t>Bankkosten</t>
  </si>
  <si>
    <t>Sponsors &lt; 10 euro</t>
  </si>
  <si>
    <t>Aanvullen rek.</t>
  </si>
  <si>
    <t>Gift Huurkosten</t>
  </si>
  <si>
    <t>Gift Energiekosten</t>
  </si>
  <si>
    <t>Voor akkoord: Voorzitter A.Vrinzen</t>
  </si>
  <si>
    <t>Op bank 1-1-2016</t>
  </si>
  <si>
    <t>Op bank 31-12-2016</t>
  </si>
  <si>
    <t>2016-001</t>
  </si>
  <si>
    <t>Declaratie Vrinzen dec 2015</t>
  </si>
  <si>
    <t>Decl. Vrinzen okt/nov 2015</t>
  </si>
  <si>
    <t>Decl. Vrinzen aug/sept 2015</t>
  </si>
  <si>
    <t>2016-002</t>
  </si>
  <si>
    <t>Decl. Vrinzen okt, dec 2015</t>
  </si>
  <si>
    <t>2016-003</t>
  </si>
  <si>
    <t xml:space="preserve"> Mediamarkt printercartridges</t>
  </si>
  <si>
    <t>2016-004</t>
  </si>
  <si>
    <t>2016-006</t>
  </si>
  <si>
    <t>UPS fact. 4650466</t>
  </si>
  <si>
    <t>2016-007</t>
  </si>
  <si>
    <t>Donateur Sauna Soesterberg</t>
  </si>
  <si>
    <t>2016-009</t>
  </si>
  <si>
    <t>2016-010</t>
  </si>
  <si>
    <t>2016-011</t>
  </si>
  <si>
    <t>2016-012</t>
  </si>
  <si>
    <t>2016-013</t>
  </si>
  <si>
    <t>2016-014</t>
  </si>
  <si>
    <t>2016-016</t>
  </si>
  <si>
    <t>Fact. 20164025878 UPS Ned</t>
  </si>
  <si>
    <t>2016-018</t>
  </si>
  <si>
    <t>2016-019</t>
  </si>
  <si>
    <t>2016-020</t>
  </si>
  <si>
    <t>2016-021</t>
  </si>
  <si>
    <t>2016-022</t>
  </si>
  <si>
    <t>2016-024</t>
  </si>
  <si>
    <t>Credit memo DSM</t>
  </si>
  <si>
    <t>2016-025</t>
  </si>
  <si>
    <t>2016-027</t>
  </si>
  <si>
    <t>2016-028</t>
  </si>
  <si>
    <t>2016-029</t>
  </si>
  <si>
    <t>2016-030</t>
  </si>
  <si>
    <t>Kasgeld</t>
  </si>
  <si>
    <t>2016-031</t>
  </si>
  <si>
    <t>2016-033</t>
  </si>
  <si>
    <t>2016-034</t>
  </si>
  <si>
    <t>Boek Magnesium</t>
  </si>
  <si>
    <t>2016-036</t>
  </si>
  <si>
    <t>Magneciet 1 kg</t>
  </si>
  <si>
    <t>Boek The purpose economy</t>
  </si>
  <si>
    <t>2016-037</t>
  </si>
  <si>
    <t>Sponsor Rouwette</t>
  </si>
  <si>
    <t>Fact. 9248 Techsoup Ned, 1 Office prof.plus 1 Bitdefender</t>
  </si>
  <si>
    <t>Overboeken spaarrek.</t>
  </si>
  <si>
    <t>Fact.11307 Hinmeijer Chemie 1kg Magnesiumcarbonaat</t>
  </si>
  <si>
    <t>2016-035</t>
  </si>
  <si>
    <t>order 1432335</t>
  </si>
  <si>
    <t>2016-039</t>
  </si>
  <si>
    <t>2016-040</t>
  </si>
  <si>
    <t>Groothandelmineralen</t>
  </si>
  <si>
    <t>2016-041</t>
  </si>
  <si>
    <t>2016-042</t>
  </si>
  <si>
    <t>SMHO</t>
  </si>
  <si>
    <t>2016-043</t>
  </si>
  <si>
    <t>Ruben Robijn bv</t>
  </si>
  <si>
    <t>2016-044</t>
  </si>
  <si>
    <t>Gezondheid aan huis</t>
  </si>
  <si>
    <t>2016-046</t>
  </si>
  <si>
    <t>2016-048</t>
  </si>
  <si>
    <t>2016-049</t>
  </si>
  <si>
    <t>2016-050</t>
  </si>
  <si>
    <t>Donateur vDijk-Bakermans</t>
  </si>
  <si>
    <t>2016-051</t>
  </si>
  <si>
    <t>2016-052</t>
  </si>
  <si>
    <t>2016-053</t>
  </si>
  <si>
    <t>2016-055</t>
  </si>
  <si>
    <t>2016-057</t>
  </si>
  <si>
    <t>2016-058</t>
  </si>
  <si>
    <t>2016-059</t>
  </si>
  <si>
    <t>2016-061</t>
  </si>
  <si>
    <t>2016-062</t>
  </si>
  <si>
    <t>order 11955</t>
  </si>
  <si>
    <t>2016-064</t>
  </si>
  <si>
    <t>2016-065</t>
  </si>
  <si>
    <t>2016-066</t>
  </si>
  <si>
    <t>order LB7591 Uga Media</t>
  </si>
  <si>
    <t>1,5kg magnesiumoxide</t>
  </si>
  <si>
    <t>Proscale 550g/0,01g</t>
  </si>
  <si>
    <t>Hanos ordners etc.</t>
  </si>
  <si>
    <t>Weegschaal order 100040105</t>
  </si>
  <si>
    <t>2016-068</t>
  </si>
  <si>
    <t>2016-067</t>
  </si>
  <si>
    <t>2016-069</t>
  </si>
  <si>
    <t>Order 12087</t>
  </si>
  <si>
    <t>2016-071</t>
  </si>
  <si>
    <t>2016-072</t>
  </si>
  <si>
    <t>Order 12092</t>
  </si>
  <si>
    <t>2016-074</t>
  </si>
  <si>
    <t>2016-075</t>
  </si>
  <si>
    <t>Mediamarkt printerinkt</t>
  </si>
  <si>
    <t>2016-076</t>
  </si>
  <si>
    <t>2016-077</t>
  </si>
  <si>
    <t>Bol.com order 4000081 620</t>
  </si>
  <si>
    <t>2016-079</t>
  </si>
  <si>
    <t>2016-080</t>
  </si>
  <si>
    <t>2016-081</t>
  </si>
  <si>
    <t>Conrad electronics Benelux</t>
  </si>
  <si>
    <t>2016-082</t>
  </si>
  <si>
    <t>2016-083</t>
  </si>
  <si>
    <t>2016-084</t>
  </si>
  <si>
    <t>Bol.com 4 business boeken</t>
  </si>
  <si>
    <t>2016-085</t>
  </si>
  <si>
    <t>2016-087</t>
  </si>
  <si>
    <t>Vistaprint Businesscards Voorzitter</t>
  </si>
  <si>
    <t>2016-088</t>
  </si>
  <si>
    <t>Vistaprint Businesscards team Healthy water</t>
  </si>
  <si>
    <t>2016-089</t>
  </si>
  <si>
    <t>2016-091</t>
  </si>
  <si>
    <t>2016-092</t>
  </si>
  <si>
    <t>Declaratie Vrinzen sept. 2016</t>
  </si>
  <si>
    <t>Declaratie Vrinzen aug. 2016</t>
  </si>
  <si>
    <t>Declaratie Vrinzen okt. 2016</t>
  </si>
  <si>
    <t>Declaratie Vrinzen Vodafone jan tm juli 2016</t>
  </si>
  <si>
    <t>2016-093</t>
  </si>
  <si>
    <t>2016-096</t>
  </si>
  <si>
    <t>Geneeskundboek Venomous earth</t>
  </si>
  <si>
    <t>2016-099</t>
  </si>
  <si>
    <t>2016-097</t>
  </si>
  <si>
    <t>2016-098</t>
  </si>
  <si>
    <t>Reisk. Dhr. G. Orsel</t>
  </si>
  <si>
    <t>Declaratie Vrinzen juni/juli/aug</t>
  </si>
  <si>
    <t>2016-100</t>
  </si>
  <si>
    <t>Declaratie Vrinzen jan/feb/mrt/apr</t>
  </si>
  <si>
    <t>Sponsor mw GH Glas</t>
  </si>
  <si>
    <t>Kerstattentie D. Trandafir</t>
  </si>
  <si>
    <t>2016-102</t>
  </si>
  <si>
    <t>2016-104</t>
  </si>
  <si>
    <t>2016-105</t>
  </si>
  <si>
    <t>Sponsor &lt; 10 euro</t>
  </si>
  <si>
    <t>Gift jaarlijkse vergoeding mevr. Vrinzen</t>
  </si>
  <si>
    <t>Analysekosten DSM</t>
  </si>
  <si>
    <t>Jaarlijkse vergoeding mevr. Vrinzen</t>
  </si>
  <si>
    <t>Jaarlijkse vergoeding dhr. Vrinzen</t>
  </si>
  <si>
    <t>Jaarlijkse vergoeding dhr. Orsel</t>
  </si>
  <si>
    <t>Gift jaarlijkse vergoeding dhr. Vrinzen</t>
  </si>
  <si>
    <t>Gift jaarlijkse vergoeding dhr. Orsel</t>
  </si>
  <si>
    <t>Saldo</t>
  </si>
  <si>
    <t>totaal</t>
  </si>
  <si>
    <t>A.P.M. Vrinzen 50,- verrekend met kasgeld 2016-031</t>
  </si>
  <si>
    <t>A.L. Vrinzen 50,- verrekend met kasgeld 2016-031</t>
  </si>
  <si>
    <t xml:space="preserve">Kerstattentie </t>
  </si>
</sst>
</file>

<file path=xl/styles.xml><?xml version="1.0" encoding="utf-8"?>
<styleSheet xmlns="http://schemas.openxmlformats.org/spreadsheetml/2006/main">
  <numFmts count="1">
    <numFmt numFmtId="164" formatCode="[$-413]d/mmm;@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16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164" fontId="0" fillId="0" borderId="1" xfId="0" applyNumberFormat="1" applyBorder="1"/>
    <xf numFmtId="164" fontId="0" fillId="0" borderId="0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12" xfId="0" applyBorder="1"/>
    <xf numFmtId="2" fontId="0" fillId="0" borderId="0" xfId="0" applyNumberFormat="1" applyAlignment="1">
      <alignment horizontal="center"/>
    </xf>
    <xf numFmtId="4" fontId="0" fillId="2" borderId="2" xfId="0" applyNumberFormat="1" applyFill="1" applyBorder="1"/>
    <xf numFmtId="4" fontId="0" fillId="2" borderId="13" xfId="0" applyNumberFormat="1" applyFill="1" applyBorder="1"/>
    <xf numFmtId="2" fontId="0" fillId="3" borderId="0" xfId="0" applyNumberFormat="1" applyFill="1" applyBorder="1"/>
    <xf numFmtId="4" fontId="0" fillId="3" borderId="0" xfId="0" applyNumberFormat="1" applyFill="1" applyBorder="1"/>
    <xf numFmtId="4" fontId="0" fillId="3" borderId="12" xfId="0" applyNumberFormat="1" applyFill="1" applyBorder="1"/>
    <xf numFmtId="0" fontId="0" fillId="0" borderId="11" xfId="0" applyBorder="1"/>
    <xf numFmtId="0" fontId="0" fillId="0" borderId="17" xfId="0" applyBorder="1"/>
    <xf numFmtId="0" fontId="0" fillId="0" borderId="8" xfId="0" applyBorder="1"/>
    <xf numFmtId="0" fontId="0" fillId="4" borderId="9" xfId="0" applyFill="1" applyBorder="1"/>
    <xf numFmtId="0" fontId="0" fillId="4" borderId="10" xfId="0" applyFill="1" applyBorder="1" applyAlignment="1">
      <alignment horizontal="center"/>
    </xf>
    <xf numFmtId="0" fontId="0" fillId="4" borderId="0" xfId="0" applyFill="1" applyBorder="1"/>
    <xf numFmtId="0" fontId="0" fillId="4" borderId="2" xfId="0" applyFill="1" applyBorder="1" applyAlignment="1">
      <alignment horizontal="center"/>
    </xf>
    <xf numFmtId="0" fontId="0" fillId="4" borderId="12" xfId="0" applyFill="1" applyBorder="1"/>
    <xf numFmtId="0" fontId="0" fillId="4" borderId="13" xfId="0" applyFill="1" applyBorder="1" applyAlignment="1">
      <alignment horizontal="center"/>
    </xf>
    <xf numFmtId="4" fontId="0" fillId="4" borderId="9" xfId="0" applyNumberFormat="1" applyFill="1" applyBorder="1"/>
    <xf numFmtId="0" fontId="0" fillId="4" borderId="1" xfId="0" applyFill="1" applyBorder="1"/>
    <xf numFmtId="4" fontId="0" fillId="4" borderId="0" xfId="0" applyNumberFormat="1" applyFill="1" applyBorder="1"/>
    <xf numFmtId="0" fontId="0" fillId="4" borderId="11" xfId="0" applyFill="1" applyBorder="1"/>
    <xf numFmtId="4" fontId="0" fillId="4" borderId="12" xfId="0" applyNumberFormat="1" applyFill="1" applyBorder="1"/>
    <xf numFmtId="0" fontId="0" fillId="4" borderId="9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4" borderId="8" xfId="0" applyFont="1" applyFill="1" applyBorder="1"/>
    <xf numFmtId="0" fontId="2" fillId="4" borderId="1" xfId="0" applyFont="1" applyFill="1" applyBorder="1"/>
    <xf numFmtId="0" fontId="2" fillId="0" borderId="15" xfId="0" applyFont="1" applyBorder="1"/>
    <xf numFmtId="2" fontId="0" fillId="4" borderId="9" xfId="0" applyNumberFormat="1" applyFill="1" applyBorder="1"/>
    <xf numFmtId="16" fontId="3" fillId="0" borderId="8" xfId="0" applyNumberFormat="1" applyFont="1" applyBorder="1"/>
    <xf numFmtId="0" fontId="3" fillId="0" borderId="9" xfId="0" applyFont="1" applyBorder="1"/>
    <xf numFmtId="0" fontId="3" fillId="0" borderId="9" xfId="0" applyFont="1" applyFill="1" applyBorder="1"/>
    <xf numFmtId="4" fontId="3" fillId="2" borderId="14" xfId="0" applyNumberFormat="1" applyFont="1" applyFill="1" applyBorder="1"/>
    <xf numFmtId="16" fontId="3" fillId="0" borderId="0" xfId="0" applyNumberFormat="1" applyFont="1" applyBorder="1"/>
    <xf numFmtId="0" fontId="3" fillId="0" borderId="0" xfId="0" applyFont="1" applyBorder="1"/>
    <xf numFmtId="2" fontId="3" fillId="3" borderId="0" xfId="0" applyNumberFormat="1" applyFont="1" applyFill="1" applyBorder="1"/>
    <xf numFmtId="16" fontId="3" fillId="0" borderId="1" xfId="0" applyNumberFormat="1" applyFont="1" applyBorder="1"/>
    <xf numFmtId="0" fontId="3" fillId="0" borderId="0" xfId="0" applyFont="1" applyFill="1" applyBorder="1"/>
    <xf numFmtId="4" fontId="3" fillId="2" borderId="2" xfId="0" applyNumberFormat="1" applyFont="1" applyFill="1" applyBorder="1"/>
    <xf numFmtId="164" fontId="3" fillId="0" borderId="1" xfId="0" applyNumberFormat="1" applyFont="1" applyBorder="1"/>
    <xf numFmtId="164" fontId="3" fillId="0" borderId="0" xfId="0" applyNumberFormat="1" applyFont="1" applyBorder="1"/>
    <xf numFmtId="2" fontId="3" fillId="2" borderId="0" xfId="0" applyNumberFormat="1" applyFont="1" applyFill="1"/>
    <xf numFmtId="2" fontId="3" fillId="3" borderId="0" xfId="0" applyNumberFormat="1" applyFont="1" applyFill="1"/>
    <xf numFmtId="16" fontId="3" fillId="0" borderId="0" xfId="0" applyNumberFormat="1" applyFont="1"/>
    <xf numFmtId="164" fontId="3" fillId="0" borderId="0" xfId="0" applyNumberFormat="1" applyFont="1" applyFill="1" applyBorder="1"/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4" fontId="5" fillId="3" borderId="9" xfId="0" applyNumberFormat="1" applyFont="1" applyFill="1" applyBorder="1" applyAlignment="1">
      <alignment horizontal="right"/>
    </xf>
    <xf numFmtId="0" fontId="5" fillId="0" borderId="0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workbookViewId="0">
      <selection activeCell="D5" sqref="D5"/>
    </sheetView>
  </sheetViews>
  <sheetFormatPr defaultRowHeight="15"/>
  <cols>
    <col min="2" max="2" width="35.42578125" customWidth="1"/>
    <col min="3" max="3" width="9.7109375" customWidth="1"/>
    <col min="4" max="4" width="11.28515625" customWidth="1"/>
    <col min="6" max="6" width="32.42578125" customWidth="1"/>
    <col min="7" max="7" width="11.28515625" customWidth="1"/>
    <col min="8" max="8" width="10.7109375" customWidth="1"/>
  </cols>
  <sheetData>
    <row r="1" spans="1:11">
      <c r="B1" s="1">
        <v>2016</v>
      </c>
      <c r="H1" s="3"/>
    </row>
    <row r="2" spans="1:11" ht="15.75" thickBot="1">
      <c r="H2" s="3"/>
    </row>
    <row r="3" spans="1:11" ht="15.75" thickBot="1">
      <c r="A3" s="57" t="s">
        <v>0</v>
      </c>
      <c r="B3" s="58" t="s">
        <v>1</v>
      </c>
      <c r="C3" s="59" t="s">
        <v>2</v>
      </c>
      <c r="D3" s="60" t="s">
        <v>3</v>
      </c>
      <c r="E3" s="58" t="s">
        <v>0</v>
      </c>
      <c r="F3" s="59" t="s">
        <v>1</v>
      </c>
      <c r="G3" s="59" t="s">
        <v>2</v>
      </c>
      <c r="H3" s="61" t="s">
        <v>3</v>
      </c>
      <c r="I3" s="1"/>
      <c r="J3" s="1"/>
      <c r="K3" s="1"/>
    </row>
    <row r="4" spans="1:11">
      <c r="A4" s="62"/>
      <c r="B4" s="63" t="s">
        <v>156</v>
      </c>
      <c r="C4" s="64"/>
      <c r="D4" s="65">
        <v>132.37</v>
      </c>
      <c r="E4" s="41"/>
      <c r="F4" s="42"/>
      <c r="G4" s="43"/>
      <c r="H4" s="44"/>
      <c r="I4" s="3"/>
    </row>
    <row r="5" spans="1:11">
      <c r="A5" s="45">
        <v>42370</v>
      </c>
      <c r="B5" s="45" t="s">
        <v>8</v>
      </c>
      <c r="C5" s="46" t="s">
        <v>19</v>
      </c>
      <c r="D5" s="47">
        <v>15</v>
      </c>
      <c r="E5" s="48">
        <v>42373</v>
      </c>
      <c r="F5" s="46" t="s">
        <v>24</v>
      </c>
      <c r="G5" s="49" t="s">
        <v>23</v>
      </c>
      <c r="H5" s="50">
        <v>109.43</v>
      </c>
      <c r="I5" s="3"/>
    </row>
    <row r="6" spans="1:11">
      <c r="A6" s="48">
        <v>42373</v>
      </c>
      <c r="B6" s="45" t="s">
        <v>13</v>
      </c>
      <c r="C6" s="46" t="s">
        <v>23</v>
      </c>
      <c r="D6" s="47">
        <v>600</v>
      </c>
      <c r="E6" s="48">
        <v>42373</v>
      </c>
      <c r="F6" s="46" t="s">
        <v>21</v>
      </c>
      <c r="G6" s="49" t="s">
        <v>23</v>
      </c>
      <c r="H6" s="50">
        <v>155.09</v>
      </c>
      <c r="I6" s="3"/>
    </row>
    <row r="7" spans="1:11">
      <c r="A7" s="48">
        <v>42374</v>
      </c>
      <c r="B7" s="45" t="s">
        <v>9</v>
      </c>
      <c r="C7" s="49" t="s">
        <v>25</v>
      </c>
      <c r="D7" s="47">
        <v>0.18</v>
      </c>
      <c r="E7" s="48">
        <v>42373</v>
      </c>
      <c r="F7" s="49" t="s">
        <v>20</v>
      </c>
      <c r="G7" s="49" t="s">
        <v>23</v>
      </c>
      <c r="H7" s="50">
        <v>153.46</v>
      </c>
      <c r="I7" s="6"/>
    </row>
    <row r="8" spans="1:11">
      <c r="A8" s="51">
        <v>42375</v>
      </c>
      <c r="B8" s="52" t="s">
        <v>10</v>
      </c>
      <c r="C8" s="49" t="s">
        <v>27</v>
      </c>
      <c r="D8" s="47">
        <v>10</v>
      </c>
      <c r="E8" s="48">
        <v>42373</v>
      </c>
      <c r="F8" s="49" t="s">
        <v>22</v>
      </c>
      <c r="G8" s="49" t="s">
        <v>23</v>
      </c>
      <c r="H8" s="50">
        <v>126</v>
      </c>
      <c r="I8" s="6"/>
    </row>
    <row r="9" spans="1:11">
      <c r="A9" s="48">
        <v>42382</v>
      </c>
      <c r="B9" s="45" t="s">
        <v>13</v>
      </c>
      <c r="C9" s="49" t="s">
        <v>28</v>
      </c>
      <c r="D9" s="47">
        <v>250</v>
      </c>
      <c r="E9" s="48">
        <v>42374</v>
      </c>
      <c r="F9" s="49" t="s">
        <v>26</v>
      </c>
      <c r="G9" s="49" t="s">
        <v>25</v>
      </c>
      <c r="H9" s="50">
        <v>155.94</v>
      </c>
      <c r="I9" s="6"/>
    </row>
    <row r="10" spans="1:11">
      <c r="A10" s="48">
        <v>42384</v>
      </c>
      <c r="B10" s="45" t="s">
        <v>31</v>
      </c>
      <c r="C10" s="49" t="s">
        <v>30</v>
      </c>
      <c r="D10" s="47">
        <v>150</v>
      </c>
      <c r="E10" s="48">
        <v>42382</v>
      </c>
      <c r="F10" s="49" t="s">
        <v>29</v>
      </c>
      <c r="G10" s="49" t="s">
        <v>28</v>
      </c>
      <c r="H10" s="50">
        <v>256.39</v>
      </c>
      <c r="I10" s="6"/>
    </row>
    <row r="11" spans="1:11">
      <c r="A11" s="51">
        <v>42396</v>
      </c>
      <c r="B11" s="52" t="s">
        <v>12</v>
      </c>
      <c r="C11" s="49" t="s">
        <v>33</v>
      </c>
      <c r="D11" s="47">
        <v>10.5</v>
      </c>
      <c r="E11" s="48">
        <v>42394</v>
      </c>
      <c r="F11" s="49" t="s">
        <v>11</v>
      </c>
      <c r="G11" s="49" t="s">
        <v>32</v>
      </c>
      <c r="H11" s="50">
        <v>0.83</v>
      </c>
      <c r="I11" s="6"/>
    </row>
    <row r="12" spans="1:11">
      <c r="A12" s="51">
        <v>42401</v>
      </c>
      <c r="B12" s="52" t="s">
        <v>8</v>
      </c>
      <c r="C12" s="49" t="s">
        <v>34</v>
      </c>
      <c r="D12" s="47">
        <v>15</v>
      </c>
      <c r="E12" s="48">
        <v>42404</v>
      </c>
      <c r="F12" s="49" t="s">
        <v>39</v>
      </c>
      <c r="G12" s="49" t="s">
        <v>35</v>
      </c>
      <c r="H12" s="50">
        <v>54.66</v>
      </c>
      <c r="I12" s="6"/>
    </row>
    <row r="13" spans="1:11">
      <c r="A13" s="51">
        <v>42405</v>
      </c>
      <c r="B13" s="52" t="s">
        <v>9</v>
      </c>
      <c r="C13" s="49" t="s">
        <v>36</v>
      </c>
      <c r="D13" s="47">
        <v>0.03</v>
      </c>
      <c r="E13" s="48">
        <v>42415</v>
      </c>
      <c r="F13" s="49" t="s">
        <v>62</v>
      </c>
      <c r="G13" s="49" t="s">
        <v>38</v>
      </c>
      <c r="H13" s="50">
        <v>78.650000000000006</v>
      </c>
      <c r="I13" s="6"/>
    </row>
    <row r="14" spans="1:11">
      <c r="A14" s="51">
        <v>42408</v>
      </c>
      <c r="B14" s="52" t="s">
        <v>10</v>
      </c>
      <c r="C14" s="49" t="s">
        <v>37</v>
      </c>
      <c r="D14" s="47">
        <v>10</v>
      </c>
      <c r="E14" s="48">
        <v>42425</v>
      </c>
      <c r="F14" s="49" t="s">
        <v>11</v>
      </c>
      <c r="G14" s="49" t="s">
        <v>40</v>
      </c>
      <c r="H14" s="50">
        <v>0.83</v>
      </c>
      <c r="I14" s="6"/>
    </row>
    <row r="15" spans="1:11">
      <c r="A15" s="51">
        <v>42415</v>
      </c>
      <c r="B15" s="52" t="s">
        <v>31</v>
      </c>
      <c r="C15" s="49" t="s">
        <v>38</v>
      </c>
      <c r="D15" s="47">
        <v>150</v>
      </c>
      <c r="E15" s="48">
        <v>42454</v>
      </c>
      <c r="F15" s="49" t="s">
        <v>11</v>
      </c>
      <c r="G15" s="49" t="s">
        <v>48</v>
      </c>
      <c r="H15" s="50">
        <v>0.83</v>
      </c>
      <c r="I15" s="6"/>
    </row>
    <row r="16" spans="1:11">
      <c r="A16" s="51">
        <v>42429</v>
      </c>
      <c r="B16" s="52" t="s">
        <v>12</v>
      </c>
      <c r="C16" s="49" t="s">
        <v>41</v>
      </c>
      <c r="D16" s="47">
        <v>10.5</v>
      </c>
      <c r="E16" s="48">
        <v>42464</v>
      </c>
      <c r="F16" s="49" t="s">
        <v>63</v>
      </c>
      <c r="G16" s="49" t="s">
        <v>50</v>
      </c>
      <c r="H16" s="50">
        <v>2300</v>
      </c>
      <c r="I16" s="6"/>
    </row>
    <row r="17" spans="1:9">
      <c r="A17" s="51">
        <v>42430</v>
      </c>
      <c r="B17" s="52" t="s">
        <v>8</v>
      </c>
      <c r="C17" s="49" t="s">
        <v>42</v>
      </c>
      <c r="D17" s="47">
        <v>15</v>
      </c>
      <c r="E17" s="48">
        <v>42464</v>
      </c>
      <c r="F17" s="49" t="s">
        <v>150</v>
      </c>
      <c r="G17" s="49" t="s">
        <v>50</v>
      </c>
      <c r="H17" s="53">
        <v>1500</v>
      </c>
      <c r="I17" s="6"/>
    </row>
    <row r="18" spans="1:9">
      <c r="A18" s="51">
        <v>42434</v>
      </c>
      <c r="B18" s="52" t="s">
        <v>9</v>
      </c>
      <c r="C18" s="49" t="s">
        <v>43</v>
      </c>
      <c r="D18" s="47">
        <v>0.01</v>
      </c>
      <c r="E18" s="48">
        <v>42469</v>
      </c>
      <c r="F18" s="49" t="s">
        <v>52</v>
      </c>
      <c r="G18" s="49" t="s">
        <v>53</v>
      </c>
      <c r="H18" s="50">
        <v>100</v>
      </c>
      <c r="I18" s="6"/>
    </row>
    <row r="19" spans="1:9">
      <c r="A19" s="51">
        <v>42436</v>
      </c>
      <c r="B19" s="52" t="s">
        <v>10</v>
      </c>
      <c r="C19" s="49" t="s">
        <v>44</v>
      </c>
      <c r="D19" s="47">
        <v>10</v>
      </c>
      <c r="E19" s="48">
        <v>42472</v>
      </c>
      <c r="F19" s="49" t="s">
        <v>64</v>
      </c>
      <c r="G19" s="49" t="s">
        <v>54</v>
      </c>
      <c r="H19" s="50">
        <v>38.86</v>
      </c>
      <c r="I19" s="6"/>
    </row>
    <row r="20" spans="1:9">
      <c r="A20" s="51">
        <v>42444</v>
      </c>
      <c r="B20" s="52" t="s">
        <v>31</v>
      </c>
      <c r="C20" s="49" t="s">
        <v>45</v>
      </c>
      <c r="D20" s="47">
        <v>150</v>
      </c>
      <c r="E20" s="48">
        <v>42474</v>
      </c>
      <c r="F20" s="49" t="s">
        <v>56</v>
      </c>
      <c r="G20" s="49" t="s">
        <v>55</v>
      </c>
      <c r="H20" s="50">
        <v>43.48</v>
      </c>
      <c r="I20" s="6"/>
    </row>
    <row r="21" spans="1:9">
      <c r="A21" s="51">
        <v>42446</v>
      </c>
      <c r="B21" s="52" t="s">
        <v>46</v>
      </c>
      <c r="C21" s="49" t="s">
        <v>47</v>
      </c>
      <c r="D21" s="47">
        <v>3630</v>
      </c>
      <c r="E21" s="48">
        <v>42474</v>
      </c>
      <c r="F21" s="49" t="s">
        <v>59</v>
      </c>
      <c r="G21" s="49" t="s">
        <v>55</v>
      </c>
      <c r="H21" s="50">
        <v>38.950000000000003</v>
      </c>
      <c r="I21" s="6"/>
    </row>
    <row r="22" spans="1:9">
      <c r="A22" s="51">
        <v>42458</v>
      </c>
      <c r="B22" s="52" t="s">
        <v>12</v>
      </c>
      <c r="C22" s="49" t="s">
        <v>49</v>
      </c>
      <c r="D22" s="47">
        <v>10.5</v>
      </c>
      <c r="E22" s="48">
        <v>42478</v>
      </c>
      <c r="F22" s="49" t="s">
        <v>58</v>
      </c>
      <c r="G22" s="49" t="s">
        <v>57</v>
      </c>
      <c r="H22" s="50">
        <v>16.75</v>
      </c>
      <c r="I22" s="6"/>
    </row>
    <row r="23" spans="1:9">
      <c r="A23" s="51">
        <v>42466</v>
      </c>
      <c r="B23" s="52" t="s">
        <v>10</v>
      </c>
      <c r="C23" s="49" t="s">
        <v>51</v>
      </c>
      <c r="D23" s="47">
        <v>10</v>
      </c>
      <c r="E23" s="48">
        <v>42484</v>
      </c>
      <c r="F23" s="49" t="s">
        <v>66</v>
      </c>
      <c r="G23" s="49" t="s">
        <v>67</v>
      </c>
      <c r="H23" s="50">
        <v>13.71</v>
      </c>
      <c r="I23" s="6"/>
    </row>
    <row r="24" spans="1:9">
      <c r="A24" s="51">
        <v>42475</v>
      </c>
      <c r="B24" s="52" t="s">
        <v>31</v>
      </c>
      <c r="C24" s="49" t="s">
        <v>65</v>
      </c>
      <c r="D24" s="47">
        <v>150</v>
      </c>
      <c r="E24" s="48">
        <v>42485</v>
      </c>
      <c r="F24" s="49" t="s">
        <v>11</v>
      </c>
      <c r="G24" s="49" t="s">
        <v>68</v>
      </c>
      <c r="H24" s="50">
        <v>0.83</v>
      </c>
      <c r="I24" s="6"/>
    </row>
    <row r="25" spans="1:9">
      <c r="A25" s="51">
        <v>42479</v>
      </c>
      <c r="B25" s="52" t="s">
        <v>61</v>
      </c>
      <c r="C25" s="49" t="s">
        <v>60</v>
      </c>
      <c r="D25" s="47">
        <v>25</v>
      </c>
      <c r="E25" s="48">
        <v>42486</v>
      </c>
      <c r="F25" s="49" t="s">
        <v>69</v>
      </c>
      <c r="G25" s="49" t="s">
        <v>70</v>
      </c>
      <c r="H25" s="50">
        <v>18.47</v>
      </c>
      <c r="I25" s="6"/>
    </row>
    <row r="26" spans="1:9">
      <c r="A26" s="51">
        <v>42487</v>
      </c>
      <c r="B26" s="52" t="s">
        <v>72</v>
      </c>
      <c r="C26" s="49" t="s">
        <v>71</v>
      </c>
      <c r="D26" s="47">
        <v>262.5</v>
      </c>
      <c r="E26" s="48">
        <v>42496</v>
      </c>
      <c r="F26" s="49" t="s">
        <v>74</v>
      </c>
      <c r="G26" s="49" t="s">
        <v>73</v>
      </c>
      <c r="H26" s="50">
        <v>127.67</v>
      </c>
      <c r="I26" s="6"/>
    </row>
    <row r="27" spans="1:9">
      <c r="A27" s="51">
        <v>42487</v>
      </c>
      <c r="B27" s="52" t="s">
        <v>12</v>
      </c>
      <c r="C27" s="49" t="s">
        <v>71</v>
      </c>
      <c r="D27" s="47">
        <v>10.5</v>
      </c>
      <c r="E27" s="48">
        <v>42500</v>
      </c>
      <c r="F27" s="49" t="s">
        <v>76</v>
      </c>
      <c r="G27" s="49" t="s">
        <v>75</v>
      </c>
      <c r="H27" s="50">
        <v>26.7</v>
      </c>
      <c r="I27" s="6"/>
    </row>
    <row r="28" spans="1:9">
      <c r="A28" s="51">
        <v>42496</v>
      </c>
      <c r="B28" s="52" t="s">
        <v>10</v>
      </c>
      <c r="C28" s="66" t="s">
        <v>73</v>
      </c>
      <c r="D28" s="47">
        <v>10</v>
      </c>
      <c r="E28" s="48">
        <v>42513</v>
      </c>
      <c r="F28" s="49" t="s">
        <v>97</v>
      </c>
      <c r="G28" s="49" t="s">
        <v>78</v>
      </c>
      <c r="H28" s="50">
        <v>51.95</v>
      </c>
      <c r="I28" s="6"/>
    </row>
    <row r="29" spans="1:9">
      <c r="A29" s="51">
        <v>42506</v>
      </c>
      <c r="B29" s="52" t="s">
        <v>31</v>
      </c>
      <c r="C29" s="49" t="s">
        <v>77</v>
      </c>
      <c r="D29" s="47">
        <v>150</v>
      </c>
      <c r="E29" s="48">
        <v>42515</v>
      </c>
      <c r="F29" s="49" t="s">
        <v>11</v>
      </c>
      <c r="G29" s="49" t="s">
        <v>79</v>
      </c>
      <c r="H29" s="50">
        <v>0.83</v>
      </c>
      <c r="I29" s="6"/>
    </row>
    <row r="30" spans="1:9">
      <c r="A30" s="51">
        <v>42517</v>
      </c>
      <c r="B30" s="52" t="s">
        <v>12</v>
      </c>
      <c r="C30" s="49" t="s">
        <v>80</v>
      </c>
      <c r="D30" s="47">
        <v>10.5</v>
      </c>
      <c r="E30" s="48">
        <v>42532</v>
      </c>
      <c r="F30" s="49" t="s">
        <v>96</v>
      </c>
      <c r="G30" s="49" t="s">
        <v>84</v>
      </c>
      <c r="H30" s="50">
        <v>20.45</v>
      </c>
      <c r="I30" s="6"/>
    </row>
    <row r="31" spans="1:9">
      <c r="A31" s="51">
        <v>42521</v>
      </c>
      <c r="B31" s="52" t="s">
        <v>81</v>
      </c>
      <c r="C31" s="49" t="s">
        <v>82</v>
      </c>
      <c r="D31" s="47">
        <v>25</v>
      </c>
      <c r="E31" s="48">
        <v>42546</v>
      </c>
      <c r="F31" s="49" t="s">
        <v>11</v>
      </c>
      <c r="G31" s="49" t="s">
        <v>86</v>
      </c>
      <c r="H31" s="50">
        <v>0.83</v>
      </c>
      <c r="I31" s="6"/>
    </row>
    <row r="32" spans="1:9">
      <c r="A32" s="51">
        <v>42527</v>
      </c>
      <c r="B32" s="52" t="s">
        <v>10</v>
      </c>
      <c r="C32" s="49" t="s">
        <v>83</v>
      </c>
      <c r="D32" s="47">
        <v>10</v>
      </c>
      <c r="E32" s="48">
        <v>42565</v>
      </c>
      <c r="F32" s="49" t="s">
        <v>98</v>
      </c>
      <c r="G32" s="49" t="s">
        <v>89</v>
      </c>
      <c r="H32" s="50">
        <v>54.7</v>
      </c>
      <c r="I32" s="6"/>
    </row>
    <row r="33" spans="1:9">
      <c r="A33" s="51">
        <v>42536</v>
      </c>
      <c r="B33" s="52" t="s">
        <v>31</v>
      </c>
      <c r="C33" s="49" t="s">
        <v>85</v>
      </c>
      <c r="D33" s="47">
        <v>150</v>
      </c>
      <c r="E33" s="48">
        <v>42572</v>
      </c>
      <c r="F33" s="49" t="s">
        <v>91</v>
      </c>
      <c r="G33" s="49" t="s">
        <v>92</v>
      </c>
      <c r="H33" s="50">
        <v>73.83</v>
      </c>
      <c r="I33" s="6"/>
    </row>
    <row r="34" spans="1:9">
      <c r="A34" s="48">
        <v>42548</v>
      </c>
      <c r="B34" s="45" t="s">
        <v>12</v>
      </c>
      <c r="C34" s="49" t="s">
        <v>87</v>
      </c>
      <c r="D34" s="47">
        <v>10.5</v>
      </c>
      <c r="E34" s="48">
        <v>42575</v>
      </c>
      <c r="F34" s="49" t="s">
        <v>11</v>
      </c>
      <c r="G34" s="49" t="s">
        <v>93</v>
      </c>
      <c r="H34" s="50">
        <v>0.83</v>
      </c>
      <c r="I34" s="6"/>
    </row>
    <row r="35" spans="1:9">
      <c r="A35" s="51">
        <v>42557</v>
      </c>
      <c r="B35" s="52" t="s">
        <v>10</v>
      </c>
      <c r="C35" s="49" t="s">
        <v>88</v>
      </c>
      <c r="D35" s="54">
        <v>10</v>
      </c>
      <c r="E35" s="48">
        <v>42582</v>
      </c>
      <c r="F35" s="49" t="s">
        <v>95</v>
      </c>
      <c r="G35" s="49" t="s">
        <v>101</v>
      </c>
      <c r="H35" s="50">
        <v>32</v>
      </c>
      <c r="I35" s="6"/>
    </row>
    <row r="36" spans="1:9">
      <c r="A36" s="55">
        <v>42566</v>
      </c>
      <c r="B36" s="56" t="s">
        <v>31</v>
      </c>
      <c r="C36" s="49" t="s">
        <v>90</v>
      </c>
      <c r="D36" s="47">
        <v>150</v>
      </c>
      <c r="E36" s="48">
        <v>42584</v>
      </c>
      <c r="F36" s="49" t="s">
        <v>99</v>
      </c>
      <c r="G36" s="49" t="s">
        <v>100</v>
      </c>
      <c r="H36" s="50">
        <v>84.94</v>
      </c>
      <c r="I36" s="6"/>
    </row>
    <row r="37" spans="1:9">
      <c r="A37" s="51">
        <v>42578</v>
      </c>
      <c r="B37" s="52" t="s">
        <v>12</v>
      </c>
      <c r="C37" s="49" t="s">
        <v>94</v>
      </c>
      <c r="D37" s="47">
        <v>10.5</v>
      </c>
      <c r="E37" s="48">
        <v>42595</v>
      </c>
      <c r="F37" s="49" t="s">
        <v>103</v>
      </c>
      <c r="G37" s="49" t="s">
        <v>104</v>
      </c>
      <c r="H37" s="50">
        <v>44.45</v>
      </c>
      <c r="I37" s="6"/>
    </row>
    <row r="38" spans="1:9">
      <c r="A38" s="51">
        <v>42590</v>
      </c>
      <c r="B38" s="52" t="s">
        <v>10</v>
      </c>
      <c r="C38" s="49" t="s">
        <v>102</v>
      </c>
      <c r="D38" s="47">
        <v>10</v>
      </c>
      <c r="E38" s="48">
        <v>42597</v>
      </c>
      <c r="F38" s="49" t="s">
        <v>106</v>
      </c>
      <c r="G38" s="49" t="s">
        <v>105</v>
      </c>
      <c r="H38" s="50">
        <v>50.71</v>
      </c>
      <c r="I38" s="6"/>
    </row>
    <row r="39" spans="1:9">
      <c r="A39" s="51">
        <v>42611</v>
      </c>
      <c r="B39" s="52" t="s">
        <v>12</v>
      </c>
      <c r="C39" s="49" t="s">
        <v>110</v>
      </c>
      <c r="D39" s="47">
        <v>10.5</v>
      </c>
      <c r="E39" s="48">
        <v>42606</v>
      </c>
      <c r="F39" s="49" t="s">
        <v>11</v>
      </c>
      <c r="G39" s="49" t="s">
        <v>107</v>
      </c>
      <c r="H39" s="50">
        <v>0.83</v>
      </c>
      <c r="I39" s="6"/>
    </row>
    <row r="40" spans="1:9">
      <c r="A40" s="51">
        <v>42619</v>
      </c>
      <c r="B40" s="52" t="s">
        <v>10</v>
      </c>
      <c r="C40" s="49" t="s">
        <v>111</v>
      </c>
      <c r="D40" s="47">
        <v>10</v>
      </c>
      <c r="E40" s="48">
        <v>42610</v>
      </c>
      <c r="F40" s="49" t="s">
        <v>109</v>
      </c>
      <c r="G40" s="49" t="s">
        <v>108</v>
      </c>
      <c r="H40" s="50">
        <v>123.96</v>
      </c>
      <c r="I40" s="6"/>
    </row>
    <row r="41" spans="1:9">
      <c r="A41" s="51">
        <v>42640</v>
      </c>
      <c r="B41" s="52" t="s">
        <v>12</v>
      </c>
      <c r="C41" s="49" t="s">
        <v>115</v>
      </c>
      <c r="D41" s="47">
        <v>10.5</v>
      </c>
      <c r="E41" s="48">
        <v>42634</v>
      </c>
      <c r="F41" s="49" t="s">
        <v>112</v>
      </c>
      <c r="G41" s="49" t="s">
        <v>113</v>
      </c>
      <c r="H41" s="50">
        <v>158.96</v>
      </c>
      <c r="I41" s="6"/>
    </row>
    <row r="42" spans="1:9">
      <c r="A42" s="48">
        <v>42649</v>
      </c>
      <c r="B42" s="52" t="s">
        <v>10</v>
      </c>
      <c r="C42" s="49" t="s">
        <v>118</v>
      </c>
      <c r="D42" s="47">
        <v>10</v>
      </c>
      <c r="E42" s="48">
        <v>42637</v>
      </c>
      <c r="F42" s="49" t="s">
        <v>11</v>
      </c>
      <c r="G42" s="49" t="s">
        <v>114</v>
      </c>
      <c r="H42" s="50">
        <v>0.83</v>
      </c>
      <c r="I42" s="6"/>
    </row>
    <row r="43" spans="1:9">
      <c r="A43" s="51">
        <v>42650</v>
      </c>
      <c r="B43" s="52" t="s">
        <v>116</v>
      </c>
      <c r="C43" s="49" t="s">
        <v>119</v>
      </c>
      <c r="D43" s="47">
        <v>59.99</v>
      </c>
      <c r="E43" s="48">
        <v>42641</v>
      </c>
      <c r="F43" s="49" t="s">
        <v>116</v>
      </c>
      <c r="G43" s="49" t="s">
        <v>117</v>
      </c>
      <c r="H43" s="50">
        <v>59.99</v>
      </c>
      <c r="I43" s="6"/>
    </row>
    <row r="44" spans="1:9">
      <c r="A44" s="51">
        <v>42661</v>
      </c>
      <c r="B44" s="52" t="s">
        <v>13</v>
      </c>
      <c r="C44" s="49" t="s">
        <v>124</v>
      </c>
      <c r="D44" s="47">
        <v>170</v>
      </c>
      <c r="E44" s="48">
        <v>42652</v>
      </c>
      <c r="F44" s="49" t="s">
        <v>120</v>
      </c>
      <c r="G44" s="49" t="s">
        <v>121</v>
      </c>
      <c r="H44" s="50">
        <v>140.62</v>
      </c>
      <c r="I44" s="6"/>
    </row>
    <row r="45" spans="1:9">
      <c r="A45" s="51">
        <v>42670</v>
      </c>
      <c r="B45" s="52" t="s">
        <v>12</v>
      </c>
      <c r="C45" s="49" t="s">
        <v>127</v>
      </c>
      <c r="D45" s="47">
        <v>10.5</v>
      </c>
      <c r="E45" s="48">
        <v>42660</v>
      </c>
      <c r="F45" s="49" t="s">
        <v>123</v>
      </c>
      <c r="G45" s="49" t="s">
        <v>122</v>
      </c>
      <c r="H45" s="50">
        <v>17.98</v>
      </c>
      <c r="I45" s="6"/>
    </row>
    <row r="46" spans="1:9">
      <c r="A46" s="51">
        <v>42677</v>
      </c>
      <c r="B46" s="52" t="s">
        <v>13</v>
      </c>
      <c r="C46" s="49" t="s">
        <v>128</v>
      </c>
      <c r="D46" s="47">
        <v>1200</v>
      </c>
      <c r="E46" s="48">
        <v>42661</v>
      </c>
      <c r="F46" s="49" t="s">
        <v>125</v>
      </c>
      <c r="G46" s="49" t="s">
        <v>124</v>
      </c>
      <c r="H46" s="50">
        <v>173.94</v>
      </c>
      <c r="I46" s="6"/>
    </row>
    <row r="47" spans="1:9">
      <c r="A47" s="51">
        <v>42681</v>
      </c>
      <c r="B47" s="52" t="s">
        <v>10</v>
      </c>
      <c r="C47" s="49" t="s">
        <v>133</v>
      </c>
      <c r="D47" s="47">
        <v>10</v>
      </c>
      <c r="E47" s="48">
        <v>42667</v>
      </c>
      <c r="F47" s="49" t="s">
        <v>11</v>
      </c>
      <c r="G47" s="49" t="s">
        <v>126</v>
      </c>
      <c r="H47" s="50">
        <v>0.83</v>
      </c>
      <c r="I47" s="6"/>
    </row>
    <row r="48" spans="1:9">
      <c r="A48" s="51">
        <v>43067</v>
      </c>
      <c r="B48" s="52" t="s">
        <v>12</v>
      </c>
      <c r="C48" s="49" t="s">
        <v>137</v>
      </c>
      <c r="D48" s="47">
        <v>10.5</v>
      </c>
      <c r="E48" s="48">
        <v>42677</v>
      </c>
      <c r="F48" s="49" t="s">
        <v>130</v>
      </c>
      <c r="G48" s="49" t="s">
        <v>128</v>
      </c>
      <c r="H48" s="50">
        <v>89.79</v>
      </c>
      <c r="I48" s="6"/>
    </row>
    <row r="49" spans="1:9">
      <c r="A49" s="51">
        <v>43075</v>
      </c>
      <c r="B49" s="52" t="s">
        <v>10</v>
      </c>
      <c r="C49" s="49" t="s">
        <v>138</v>
      </c>
      <c r="D49" s="47">
        <v>10</v>
      </c>
      <c r="E49" s="48">
        <v>42677</v>
      </c>
      <c r="F49" s="49" t="s">
        <v>129</v>
      </c>
      <c r="G49" s="49" t="s">
        <v>128</v>
      </c>
      <c r="H49" s="50">
        <v>452.24</v>
      </c>
      <c r="I49" s="6"/>
    </row>
    <row r="50" spans="1:9">
      <c r="A50" s="51">
        <v>43076</v>
      </c>
      <c r="B50" s="52" t="s">
        <v>13</v>
      </c>
      <c r="C50" s="49" t="s">
        <v>136</v>
      </c>
      <c r="D50" s="47">
        <v>130</v>
      </c>
      <c r="E50" s="48">
        <v>42677</v>
      </c>
      <c r="F50" s="49" t="s">
        <v>131</v>
      </c>
      <c r="G50" s="49" t="s">
        <v>128</v>
      </c>
      <c r="H50" s="50">
        <v>280.07</v>
      </c>
      <c r="I50" s="3"/>
    </row>
    <row r="51" spans="1:9">
      <c r="A51" s="51">
        <v>43077</v>
      </c>
      <c r="B51" s="52" t="s">
        <v>13</v>
      </c>
      <c r="C51" s="49" t="s">
        <v>141</v>
      </c>
      <c r="D51" s="47">
        <v>1000</v>
      </c>
      <c r="E51" s="48">
        <v>42677</v>
      </c>
      <c r="F51" s="49" t="s">
        <v>132</v>
      </c>
      <c r="G51" s="49" t="s">
        <v>128</v>
      </c>
      <c r="H51" s="50">
        <v>369.41</v>
      </c>
      <c r="I51" s="3"/>
    </row>
    <row r="52" spans="1:9">
      <c r="A52" s="51">
        <v>43077</v>
      </c>
      <c r="B52" s="52" t="s">
        <v>143</v>
      </c>
      <c r="C52" s="49" t="s">
        <v>141</v>
      </c>
      <c r="D52" s="47">
        <v>250</v>
      </c>
      <c r="E52" s="48">
        <v>42699</v>
      </c>
      <c r="F52" s="49" t="s">
        <v>11</v>
      </c>
      <c r="G52" s="49" t="s">
        <v>134</v>
      </c>
      <c r="H52" s="50">
        <v>0.83</v>
      </c>
      <c r="I52" s="3"/>
    </row>
    <row r="53" spans="1:9">
      <c r="A53" s="51">
        <v>43096</v>
      </c>
      <c r="B53" s="52" t="s">
        <v>148</v>
      </c>
      <c r="C53" s="49" t="s">
        <v>147</v>
      </c>
      <c r="D53" s="47">
        <v>10.5</v>
      </c>
      <c r="E53" s="48">
        <v>43076</v>
      </c>
      <c r="F53" s="49" t="s">
        <v>135</v>
      </c>
      <c r="G53" s="49" t="s">
        <v>136</v>
      </c>
      <c r="H53" s="50">
        <v>46.59</v>
      </c>
      <c r="I53" s="3"/>
    </row>
    <row r="54" spans="1:9">
      <c r="A54" s="51">
        <v>43100</v>
      </c>
      <c r="B54" s="46" t="s">
        <v>149</v>
      </c>
      <c r="C54" s="49"/>
      <c r="D54" s="47">
        <v>1500</v>
      </c>
      <c r="E54" s="48">
        <v>43076</v>
      </c>
      <c r="F54" s="49" t="s">
        <v>139</v>
      </c>
      <c r="G54" s="49" t="s">
        <v>136</v>
      </c>
      <c r="H54" s="50">
        <v>80.94</v>
      </c>
      <c r="I54" s="3"/>
    </row>
    <row r="55" spans="1:9">
      <c r="A55" s="51">
        <v>43100</v>
      </c>
      <c r="B55" s="46" t="s">
        <v>154</v>
      </c>
      <c r="C55" s="49"/>
      <c r="D55" s="47">
        <v>1500</v>
      </c>
      <c r="E55" s="48">
        <v>43077</v>
      </c>
      <c r="F55" s="49" t="s">
        <v>140</v>
      </c>
      <c r="G55" s="49" t="s">
        <v>141</v>
      </c>
      <c r="H55" s="50">
        <v>295.31</v>
      </c>
      <c r="I55" s="3"/>
    </row>
    <row r="56" spans="1:9">
      <c r="A56" s="51">
        <v>43100</v>
      </c>
      <c r="B56" s="49" t="s">
        <v>155</v>
      </c>
      <c r="C56" s="49"/>
      <c r="D56" s="47">
        <v>1500</v>
      </c>
      <c r="E56" s="48">
        <v>43077</v>
      </c>
      <c r="F56" s="49" t="s">
        <v>142</v>
      </c>
      <c r="G56" s="49" t="s">
        <v>141</v>
      </c>
      <c r="H56" s="50">
        <v>520.09</v>
      </c>
      <c r="I56" s="3"/>
    </row>
    <row r="57" spans="1:9">
      <c r="A57" s="51">
        <v>43100</v>
      </c>
      <c r="B57" s="52" t="s">
        <v>14</v>
      </c>
      <c r="C57" s="49"/>
      <c r="D57" s="47"/>
      <c r="E57" s="48">
        <v>43089</v>
      </c>
      <c r="F57" s="49" t="s">
        <v>144</v>
      </c>
      <c r="G57" s="49" t="s">
        <v>145</v>
      </c>
      <c r="H57" s="50">
        <v>50</v>
      </c>
      <c r="I57" s="3"/>
    </row>
    <row r="58" spans="1:9">
      <c r="A58" s="51">
        <v>43100</v>
      </c>
      <c r="B58" s="52" t="s">
        <v>15</v>
      </c>
      <c r="C58" s="49"/>
      <c r="D58" s="47"/>
      <c r="E58" s="48">
        <v>43094</v>
      </c>
      <c r="F58" s="49" t="s">
        <v>11</v>
      </c>
      <c r="G58" s="49" t="s">
        <v>146</v>
      </c>
      <c r="H58" s="50">
        <v>0.83</v>
      </c>
      <c r="I58" s="3"/>
    </row>
    <row r="59" spans="1:9">
      <c r="A59" s="51"/>
      <c r="B59" s="52"/>
      <c r="C59" s="49"/>
      <c r="D59" s="47"/>
      <c r="E59" s="48">
        <v>43100</v>
      </c>
      <c r="F59" s="46" t="s">
        <v>151</v>
      </c>
      <c r="G59" s="49"/>
      <c r="H59" s="50">
        <v>1500</v>
      </c>
      <c r="I59" s="3"/>
    </row>
    <row r="60" spans="1:9">
      <c r="A60" s="51"/>
      <c r="B60" s="52"/>
      <c r="C60" s="49"/>
      <c r="D60" s="47"/>
      <c r="E60" s="48">
        <v>43100</v>
      </c>
      <c r="F60" s="46" t="s">
        <v>152</v>
      </c>
      <c r="G60" s="49"/>
      <c r="H60" s="50">
        <v>1500</v>
      </c>
      <c r="I60" s="3"/>
    </row>
    <row r="61" spans="1:9">
      <c r="A61" s="51"/>
      <c r="B61" s="52"/>
      <c r="C61" s="49"/>
      <c r="D61" s="47"/>
      <c r="E61" s="48">
        <v>43100</v>
      </c>
      <c r="F61" s="49" t="s">
        <v>153</v>
      </c>
      <c r="G61" s="49"/>
      <c r="H61" s="50">
        <v>1500</v>
      </c>
      <c r="I61" s="3"/>
    </row>
    <row r="62" spans="1:9">
      <c r="A62" s="8"/>
      <c r="B62" s="9"/>
      <c r="C62" s="7"/>
      <c r="D62" s="16"/>
      <c r="E62" s="4"/>
      <c r="F62" s="7"/>
      <c r="G62" s="7"/>
      <c r="H62" s="14"/>
    </row>
    <row r="63" spans="1:9">
      <c r="A63" s="8"/>
      <c r="B63" s="9"/>
      <c r="C63" s="7"/>
      <c r="D63" s="16"/>
      <c r="E63" s="4" t="s">
        <v>160</v>
      </c>
      <c r="F63" s="7"/>
      <c r="G63" s="7"/>
      <c r="H63" s="14"/>
    </row>
    <row r="64" spans="1:9">
      <c r="A64" s="8"/>
      <c r="B64" s="9"/>
      <c r="C64" s="7"/>
      <c r="D64" s="16"/>
      <c r="E64" s="4" t="s">
        <v>159</v>
      </c>
      <c r="F64" s="7"/>
      <c r="G64" s="7"/>
      <c r="H64" s="14"/>
    </row>
    <row r="65" spans="1:9">
      <c r="A65" s="8"/>
      <c r="B65" s="9"/>
      <c r="C65" s="7"/>
      <c r="D65" s="16"/>
      <c r="E65" s="4" t="s">
        <v>158</v>
      </c>
      <c r="F65" s="7"/>
      <c r="G65" s="7"/>
      <c r="H65" s="14"/>
      <c r="I65" s="3"/>
    </row>
    <row r="66" spans="1:9">
      <c r="A66" s="8"/>
      <c r="B66" s="9"/>
      <c r="C66" s="7"/>
      <c r="D66" s="16"/>
      <c r="E66" s="4"/>
      <c r="F66" s="5"/>
      <c r="G66" s="7"/>
      <c r="H66" s="14"/>
      <c r="I66" s="3"/>
    </row>
    <row r="67" spans="1:9">
      <c r="A67" s="8"/>
      <c r="B67" s="9"/>
      <c r="C67" s="7"/>
      <c r="D67" s="16"/>
      <c r="E67" s="4"/>
      <c r="F67" s="5"/>
      <c r="G67" s="7"/>
      <c r="H67" s="14"/>
      <c r="I67" s="3"/>
    </row>
    <row r="68" spans="1:9">
      <c r="A68" s="8"/>
      <c r="B68" s="9"/>
      <c r="C68" s="7"/>
      <c r="D68" s="16"/>
      <c r="E68" s="4"/>
      <c r="F68" s="5"/>
      <c r="G68" s="7"/>
      <c r="H68" s="14"/>
      <c r="I68" s="3"/>
    </row>
    <row r="69" spans="1:9">
      <c r="A69" s="8"/>
      <c r="B69" s="9"/>
      <c r="C69" s="7"/>
      <c r="D69" s="16"/>
      <c r="E69" s="4"/>
      <c r="F69" s="5"/>
      <c r="G69" s="7"/>
      <c r="H69" s="14"/>
      <c r="I69" s="3"/>
    </row>
    <row r="70" spans="1:9">
      <c r="A70" s="8"/>
      <c r="B70" s="9"/>
      <c r="C70" s="7"/>
      <c r="D70" s="16"/>
      <c r="E70" s="4"/>
      <c r="F70" s="5"/>
      <c r="G70" s="7"/>
      <c r="H70" s="14"/>
      <c r="I70" s="3"/>
    </row>
    <row r="71" spans="1:9">
      <c r="A71" s="8"/>
      <c r="C71" s="7"/>
      <c r="D71" s="17"/>
      <c r="E71" s="4"/>
      <c r="F71" s="5"/>
      <c r="G71" s="7"/>
      <c r="H71" s="14"/>
      <c r="I71" s="3"/>
    </row>
    <row r="72" spans="1:9" ht="15.75" thickBot="1">
      <c r="A72" s="4"/>
      <c r="C72" s="7"/>
      <c r="D72" s="18"/>
      <c r="E72" s="4"/>
      <c r="F72" s="5"/>
      <c r="G72" s="7"/>
      <c r="H72" s="15"/>
      <c r="I72" s="3"/>
    </row>
    <row r="73" spans="1:9" ht="15.75" thickBot="1">
      <c r="A73" s="19"/>
      <c r="B73" s="12"/>
      <c r="C73" s="39" t="s">
        <v>4</v>
      </c>
      <c r="D73" s="10">
        <f>SUM(D4:D72)</f>
        <v>13576.08</v>
      </c>
      <c r="E73" s="20"/>
      <c r="F73" s="12"/>
      <c r="G73" s="39" t="s">
        <v>4</v>
      </c>
      <c r="H73" s="11">
        <f>SUM(H5:H72)</f>
        <v>13097.089999999995</v>
      </c>
      <c r="I73" s="3"/>
    </row>
    <row r="74" spans="1:9">
      <c r="D74" s="2"/>
      <c r="H74" s="13"/>
      <c r="I74" s="3"/>
    </row>
    <row r="75" spans="1:9">
      <c r="F75" s="2"/>
      <c r="H75" s="3"/>
      <c r="I75" s="3"/>
    </row>
    <row r="76" spans="1:9" ht="15.75" thickBot="1">
      <c r="C76" s="2"/>
      <c r="H76" s="3"/>
      <c r="I76" s="3"/>
    </row>
    <row r="77" spans="1:9">
      <c r="C77" s="37" t="s">
        <v>6</v>
      </c>
      <c r="D77" s="28">
        <v>13576.08</v>
      </c>
      <c r="E77" s="22"/>
      <c r="F77" s="33" t="s">
        <v>17</v>
      </c>
      <c r="G77" s="35" t="s">
        <v>157</v>
      </c>
      <c r="H77" s="23">
        <v>132.37</v>
      </c>
      <c r="I77" s="3"/>
    </row>
    <row r="78" spans="1:9">
      <c r="C78" s="38" t="s">
        <v>7</v>
      </c>
      <c r="D78" s="30">
        <v>13097.09</v>
      </c>
      <c r="E78" s="24"/>
      <c r="F78" s="24"/>
      <c r="G78" s="24"/>
      <c r="H78" s="25"/>
      <c r="I78" s="3"/>
    </row>
    <row r="79" spans="1:9">
      <c r="C79" s="38" t="s">
        <v>5</v>
      </c>
      <c r="D79" s="30">
        <v>478.99</v>
      </c>
      <c r="E79" s="24"/>
      <c r="F79" s="34" t="s">
        <v>18</v>
      </c>
      <c r="G79" s="36" t="s">
        <v>157</v>
      </c>
      <c r="H79" s="25">
        <v>478.99</v>
      </c>
      <c r="I79" s="3"/>
    </row>
    <row r="80" spans="1:9" ht="15.75" thickBot="1">
      <c r="C80" s="31"/>
      <c r="D80" s="32"/>
      <c r="E80" s="26"/>
      <c r="F80" s="26"/>
      <c r="G80" s="26"/>
      <c r="H80" s="27"/>
      <c r="I80" s="3"/>
    </row>
    <row r="81" spans="4:8">
      <c r="D81" s="2"/>
      <c r="F81" s="21" t="s">
        <v>16</v>
      </c>
      <c r="G81" s="40"/>
      <c r="H81" s="23"/>
    </row>
    <row r="82" spans="4:8">
      <c r="F82" s="29"/>
      <c r="G82" s="24"/>
      <c r="H82" s="25"/>
    </row>
    <row r="83" spans="4:8">
      <c r="F83" s="29"/>
      <c r="G83" s="24"/>
      <c r="H83" s="25"/>
    </row>
    <row r="84" spans="4:8">
      <c r="F84" s="29"/>
      <c r="G84" s="24"/>
      <c r="H84" s="25"/>
    </row>
    <row r="85" spans="4:8" ht="15.75" thickBot="1">
      <c r="F85" s="31"/>
      <c r="G85" s="26"/>
      <c r="H85" s="27"/>
    </row>
    <row r="86" spans="4:8">
      <c r="H86" s="3"/>
    </row>
    <row r="87" spans="4:8">
      <c r="H87" s="3"/>
    </row>
    <row r="88" spans="4:8">
      <c r="H88" s="3"/>
    </row>
    <row r="89" spans="4:8">
      <c r="H89" s="3"/>
    </row>
    <row r="90" spans="4:8">
      <c r="H90" s="3"/>
    </row>
    <row r="91" spans="4:8">
      <c r="H91" s="3"/>
    </row>
    <row r="92" spans="4:8">
      <c r="H92" s="3"/>
    </row>
    <row r="93" spans="4:8">
      <c r="H93" s="3"/>
    </row>
    <row r="94" spans="4:8">
      <c r="H94" s="3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jOany</cp:lastModifiedBy>
  <cp:lastPrinted>2016-11-02T12:42:15Z</cp:lastPrinted>
  <dcterms:created xsi:type="dcterms:W3CDTF">2013-02-06T09:15:27Z</dcterms:created>
  <dcterms:modified xsi:type="dcterms:W3CDTF">2017-01-17T14:32:48Z</dcterms:modified>
</cp:coreProperties>
</file>